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4" i="1" l="1"/>
  <c r="H63" i="1"/>
  <c r="F62" i="1"/>
  <c r="H42" i="1"/>
  <c r="F37" i="1"/>
  <c r="G26" i="1"/>
  <c r="G25" i="1" s="1"/>
  <c r="F26" i="1"/>
  <c r="H30" i="1"/>
  <c r="H28" i="1"/>
  <c r="E26" i="1"/>
  <c r="E25" i="1"/>
  <c r="G14" i="1"/>
  <c r="G66" i="1"/>
  <c r="F66" i="1"/>
  <c r="F65" i="1"/>
  <c r="H65" i="1" s="1"/>
  <c r="G64" i="1"/>
  <c r="H16" i="1"/>
  <c r="H15" i="1"/>
  <c r="F14" i="1"/>
  <c r="E14" i="1"/>
  <c r="E62" i="1" s="1"/>
  <c r="H66" i="1" l="1"/>
  <c r="G13" i="1"/>
  <c r="G62" i="1"/>
  <c r="G61" i="1" s="1"/>
  <c r="F25" i="1"/>
  <c r="H26" i="1"/>
  <c r="H25" i="1" s="1"/>
  <c r="F61" i="1"/>
  <c r="E61" i="1"/>
  <c r="H62" i="1"/>
  <c r="H64" i="1"/>
  <c r="F13" i="1"/>
  <c r="H18" i="1"/>
  <c r="H38" i="1"/>
  <c r="H37" i="1" s="1"/>
  <c r="E13" i="1"/>
  <c r="H17" i="1"/>
  <c r="H14" i="1"/>
  <c r="H61" i="1" l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<sst xmlns="http://schemas.openxmlformats.org/spreadsheetml/2006/main" count="60" uniqueCount="26">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</sst>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4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69;&#1057;&#1050;&#1054;,%20&#1070;&#1058;&#1069;&#1050;/&#1053;&#1086;&#1103;&#1073;&#1088;&#1100;%202019%20&#1075;&#1086;&#1076;&#1072;%20&#1070;&#1058;&#1069;&#1050;/&#1086;&#1090;&#1095;&#1105;&#1090;&#1099;/&#1054;&#1090;&#1095;&#1105;&#1090;&#1099;%2046&#1069;&#1057;%20&#1080;%2046&#1069;&#1069;/46&#1069;&#1057;%20&#1053;&#1086;&#1103;&#1073;&#1088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3.6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0.486705</v>
      </c>
      <c r="F13" s="35">
        <f>SUM(F14:F18)</f>
        <v>4.9593740000000004</v>
      </c>
      <c r="G13" s="35">
        <f>SUM(G14:G18)</f>
        <v>3.6303000000000001</v>
      </c>
      <c r="H13" s="35">
        <f t="shared" ref="H13:H18" si="0">SUM(E13:G13)</f>
        <v>9.0763789999999993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0.486705</v>
      </c>
      <c r="F14" s="34">
        <f t="shared" ref="F14:G14" si="1">F19-F16</f>
        <v>3.8074510000000004</v>
      </c>
      <c r="G14" s="34">
        <f t="shared" si="1"/>
        <v>0.29766300000000001</v>
      </c>
      <c r="H14" s="35">
        <f t="shared" si="0"/>
        <v>4.5918190000000001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0.80108799999999991</v>
      </c>
      <c r="G16" s="41">
        <v>0.174821</v>
      </c>
      <c r="H16" s="40">
        <f t="shared" si="0"/>
        <v>0.97590899999999992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0.35083500000000001</v>
      </c>
      <c r="G18" s="48">
        <v>3.157816</v>
      </c>
      <c r="H18" s="47">
        <f t="shared" si="0"/>
        <v>3.508651</v>
      </c>
    </row>
    <row r="19" spans="1:8" ht="16.8" x14ac:dyDescent="0.25">
      <c r="A19" s="49"/>
      <c r="B19" s="50"/>
      <c r="C19" s="51"/>
      <c r="D19" s="52"/>
      <c r="E19" s="53">
        <v>0.486705</v>
      </c>
      <c r="F19" s="53">
        <v>4.6085390000000004</v>
      </c>
      <c r="G19" s="53">
        <v>0.47248400000000002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0.71677199999999996</v>
      </c>
      <c r="G25" s="35">
        <f>G26</f>
        <v>0.17755600000000002</v>
      </c>
      <c r="H25" s="35">
        <f>SUM(H26:H30)</f>
        <v>1.9649099999999999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0.44562099999999999</v>
      </c>
      <c r="G26" s="41">
        <f t="shared" si="2"/>
        <v>0.17755600000000002</v>
      </c>
      <c r="H26" s="40">
        <f>D26+E26+F26+G26</f>
        <v>0.62317699999999998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0.26907900000000001</v>
      </c>
      <c r="G28" s="41">
        <v>5.4496999999999997E-2</v>
      </c>
      <c r="H28" s="40">
        <f t="shared" ref="H28" si="3">SUM(E28:G28)</f>
        <v>0.32357600000000003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2.0720000000000001E-3</v>
      </c>
      <c r="G30" s="41">
        <v>1.0160849999999999</v>
      </c>
      <c r="H30" s="40">
        <f>D30+E30+F30+G30</f>
        <v>1.018157</v>
      </c>
    </row>
    <row r="32" spans="1:8" x14ac:dyDescent="0.25">
      <c r="E32" s="58">
        <v>0</v>
      </c>
      <c r="F32" s="58">
        <v>0.7147</v>
      </c>
      <c r="G32" s="58">
        <v>0.23205300000000001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2.4063532384006039</v>
      </c>
      <c r="F61" s="64">
        <f>SUM(F62:F66)</f>
        <v>6.1391408106930756</v>
      </c>
      <c r="G61" s="64">
        <f>SUM(G62:G66)</f>
        <v>10.623282544601272</v>
      </c>
      <c r="H61" s="64">
        <f>SUM(H62:H66)</f>
        <v>19.16877659369495</v>
      </c>
    </row>
    <row r="62" spans="5:8" s="59" customFormat="1" ht="16.2" hidden="1" thickBot="1" x14ac:dyDescent="0.3">
      <c r="E62" s="64">
        <f>E54/E46*E14</f>
        <v>2.4063532384006039</v>
      </c>
      <c r="F62" s="64">
        <f>F54/F46*F14</f>
        <v>3.2500748507480481</v>
      </c>
      <c r="G62" s="64">
        <f>G54/G46*G14</f>
        <v>0.84788245696928788</v>
      </c>
      <c r="H62" s="64">
        <f>SUM(E62:G62)</f>
        <v>6.5043105461179396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1.7587338071065992</v>
      </c>
      <c r="G64" s="64">
        <f>G56/G48*G16</f>
        <v>0.24537883681765388</v>
      </c>
      <c r="H64" s="64">
        <f>SUM(E64:G64)</f>
        <v>2.0041126439242531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1.130332152838428</v>
      </c>
      <c r="G66" s="64">
        <f>G58/G50*G18</f>
        <v>9.5300212508143307</v>
      </c>
      <c r="H66" s="64">
        <f>SUM(E66:G66)</f>
        <v>10.660353403652758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cp:lastPrinted>2019-12-13T10:57:24Z</cp:lastPrinted>
  <dcterms:created xsi:type="dcterms:W3CDTF">2019-12-13T10:57:17Z</dcterms:created>
  <dcterms:modified xsi:type="dcterms:W3CDTF">2019-12-13T10:57:38Z</dcterms:modified>
</cp:coreProperties>
</file>